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activeTab="0"/>
  </bookViews>
  <sheets>
    <sheet name="103" sheetId="1" r:id="rId1"/>
  </sheets>
  <definedNames>
    <definedName name="_xlnm._FilterDatabase" localSheetId="0" hidden="1">'103'!$A$3:$C$34</definedName>
  </definedNames>
  <calcPr fullCalcOnLoad="1"/>
</workbook>
</file>

<file path=xl/sharedStrings.xml><?xml version="1.0" encoding="utf-8"?>
<sst xmlns="http://schemas.openxmlformats.org/spreadsheetml/2006/main" count="46" uniqueCount="39">
  <si>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</si>
  <si>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</si>
  <si>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</si>
  <si>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</si>
  <si>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</si>
  <si>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</si>
  <si>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</si>
  <si>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</si>
  <si>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</si>
  <si>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Заработная плата с начислениями</t>
  </si>
  <si>
    <t>ИТОГО РОДИТЕЛЬСКАЯ ПЛАТА</t>
  </si>
  <si>
    <t>ОБЛАСТНОЙ БЮДЖЕТ</t>
  </si>
  <si>
    <t>ИТОГО ОБЛАСТНОЙ БЮДЖЕТ</t>
  </si>
  <si>
    <t>ВСЕГО</t>
  </si>
  <si>
    <t>БЛАГОТВОРИТЕЛЬНОСТЬ</t>
  </si>
  <si>
    <t>ИТОГО ИЗ БЛАГОТВОРИТЕЛЬНОСТИ</t>
  </si>
  <si>
    <t>Транспортные услуги</t>
  </si>
  <si>
    <t>Текущий ремонт оборудования (ремонт технологического оборудования)</t>
  </si>
  <si>
    <t>ИТОГО ИЗ РЕЗЕРВА ПОДДЕРЖКИ ТЕРРИТОРИЙ</t>
  </si>
  <si>
    <t>ФОНД ПОДДЕРЖКИ ТЕРРИТОРИЙ (средства депутатов)</t>
  </si>
  <si>
    <t>Увеличение стоимости материальных запасов (медикаменты)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</si>
  <si>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оборудования,отбор образцов,проведение испытания качества огнезащитной обработки)</t>
  </si>
  <si>
    <t>Текущий ремонт зданий и сооружений (замена окон на ПВХ-профиль)</t>
  </si>
  <si>
    <t>Поступление и расходования финансовых средств в 2016 году МБДОУ "Детский сад № 103"</t>
  </si>
  <si>
    <t>Увеличение стоимости материальных запасов (мягкий инвентарь)</t>
  </si>
  <si>
    <t>АРЕНДА</t>
  </si>
  <si>
    <t>ИТОГО ИЗ АРЕНДЫ</t>
  </si>
  <si>
    <t>Увеличение стоимости основных средств (ширма развивающая,уголок природы центр воды и песка, стеллажи, уголок спортивный, игровой модуль, игровой дидактический центр, мебель детская, Кубик Монтесори, дорожки со следочками, мат)</t>
  </si>
  <si>
    <t>Увеличение стоимости материальных запасов (спортивный инвентарь)</t>
  </si>
  <si>
    <t>Увеличение стоимости материальных запасов (линолеум)</t>
  </si>
  <si>
    <t>Прочие расходы (налог на имущество)</t>
  </si>
  <si>
    <t>Прочие работы, услуги (охрана объектов,информационно-консультационные услуги по расчету платы за негативное воздействие на окружающую среду,обслуживание и сопровождение сайта)</t>
  </si>
  <si>
    <t>Содержание помещений в чистоте (стирка и глажка белья, акарицидная обработка территории,дератизация,дезинсекция,вывоз ТБО)</t>
  </si>
  <si>
    <t>Прочие расходы (сервисное обслуживание системы доочистки воды,эксплуатационно-техническое обслуживание системы передачи извещений о пожаре,техническое обслуживание тревожной кнопки)</t>
  </si>
  <si>
    <t>Прочие работы, услуги (медосмотр сотрудников,охрана объектов,информационно-консультационные услуги по расчету платы за негативное воздействие на окружающую среду, погрузо-разгрузочные работы, гигиеническая аттестация сотрудников)</t>
  </si>
  <si>
    <t>Прочие расходы (плата за негативное воздействие на окружающую среду)</t>
  </si>
  <si>
    <t>Увеличение стоимости основных средств (водонагреватель)</t>
  </si>
  <si>
    <t>Увеличение стоимости основных средств (шкаф холодильный,водонагреватель)</t>
  </si>
  <si>
    <t>Увеличение стоимости материальных запасов (моющие и чистящие средства,песок строительный)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</si>
</sst>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31" fillId="0" borderId="15" xfId="0" applyFont="1" applyBorder="1" applyAlignment="1">
      <alignment horizontal="center" wrapText="1"/>
    </xf>
    <xf numFmtId="4" fontId="31" fillId="0" borderId="16" xfId="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4" fontId="30" fillId="0" borderId="11" xfId="0" applyNumberFormat="1" applyFont="1" applyBorder="1" applyAlignment="1">
      <alignment/>
    </xf>
    <xf numFmtId="0" fontId="31" fillId="0" borderId="17" xfId="0" applyFont="1" applyBorder="1" applyAlignment="1">
      <alignment wrapText="1"/>
    </xf>
    <xf numFmtId="4" fontId="31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6">
      <selection activeCell="A27" sqref="A27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0.5" style="3" bestFit="1" customWidth="1"/>
    <col min="5" max="16384" width="9.33203125" style="3" customWidth="1"/>
  </cols>
  <sheetData>
    <row r="1" spans="1:3" s="1" customFormat="1" ht="38.25" customHeight="1">
      <c r="A1" s="32" t="s">
        <v>23</v>
      </c>
      <c r="B1" s="32"/>
      <c r="C1" s="32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15">
      <c r="A5" s="29" t="s">
        <v>9</v>
      </c>
      <c r="B5" s="9">
        <v>404300</v>
      </c>
      <c r="C5" s="9">
        <v>404300</v>
      </c>
    </row>
    <row r="6" spans="1:3" s="10" customFormat="1" ht="15">
      <c r="A6" s="11" t="s">
        <v>4</v>
      </c>
      <c r="B6" s="9">
        <v>1313.39</v>
      </c>
      <c r="C6" s="9">
        <v>1313.39</v>
      </c>
    </row>
    <row r="7" spans="1:3" s="10" customFormat="1" ht="15">
      <c r="A7" s="11" t="s">
        <v>5</v>
      </c>
      <c r="B7" s="9">
        <v>1153839.19</v>
      </c>
      <c r="C7" s="9">
        <v>1034739.8300000001</v>
      </c>
    </row>
    <row r="8" spans="1:3" s="10" customFormat="1" ht="105">
      <c r="A8" s="11" t="s">
        <v>21</v>
      </c>
      <c r="B8" s="9">
        <v>78573.22</v>
      </c>
      <c r="C8" s="9">
        <v>77025.22</v>
      </c>
    </row>
    <row r="9" spans="1:3" s="10" customFormat="1" ht="30">
      <c r="A9" s="11" t="s">
        <v>17</v>
      </c>
      <c r="B9" s="9">
        <v>7730</v>
      </c>
      <c r="C9" s="9">
        <v>7730</v>
      </c>
    </row>
    <row r="10" spans="1:5" s="10" customFormat="1" ht="48.75" customHeight="1">
      <c r="A10" s="11" t="s">
        <v>31</v>
      </c>
      <c r="B10" s="9">
        <v>8380</v>
      </c>
      <c r="C10" s="9">
        <v>8380</v>
      </c>
      <c r="E10" s="18"/>
    </row>
    <row r="11" spans="1:3" s="10" customFormat="1" ht="15">
      <c r="A11" s="11" t="s">
        <v>30</v>
      </c>
      <c r="B11" s="9">
        <v>47215.54</v>
      </c>
      <c r="C11" s="9">
        <v>47131.99</v>
      </c>
    </row>
    <row r="12" spans="1:3" s="10" customFormat="1" ht="15.75" thickBot="1">
      <c r="A12" s="11" t="s">
        <v>6</v>
      </c>
      <c r="B12" s="9">
        <v>1087456.24</v>
      </c>
      <c r="C12" s="9">
        <v>1036791.42</v>
      </c>
    </row>
    <row r="13" spans="1:3" s="14" customFormat="1" ht="15" thickBot="1">
      <c r="A13" s="12" t="s">
        <v>7</v>
      </c>
      <c r="B13" s="13">
        <f>SUM(B5:B12)</f>
        <v>2788807.58</v>
      </c>
      <c r="C13" s="13">
        <f>SUM(C5:C12)</f>
        <v>2617411.85</v>
      </c>
    </row>
    <row r="14" spans="1:3" s="14" customFormat="1" ht="15">
      <c r="A14" s="15" t="s">
        <v>8</v>
      </c>
      <c r="B14" s="33"/>
      <c r="C14" s="33"/>
    </row>
    <row r="15" spans="1:3" s="14" customFormat="1" ht="15">
      <c r="A15" s="29" t="s">
        <v>9</v>
      </c>
      <c r="B15" s="9">
        <v>7250</v>
      </c>
      <c r="C15" s="9">
        <v>7250</v>
      </c>
    </row>
    <row r="16" spans="1:3" s="14" customFormat="1" ht="15">
      <c r="A16" s="11" t="s">
        <v>4</v>
      </c>
      <c r="B16" s="34">
        <v>2044.85</v>
      </c>
      <c r="C16" s="34">
        <v>2044.85</v>
      </c>
    </row>
    <row r="17" spans="1:3" s="10" customFormat="1" ht="15">
      <c r="A17" s="11" t="s">
        <v>16</v>
      </c>
      <c r="B17" s="9">
        <v>3200</v>
      </c>
      <c r="C17" s="9">
        <v>3200</v>
      </c>
    </row>
    <row r="18" spans="1:3" s="10" customFormat="1" ht="33" customHeight="1">
      <c r="A18" s="11" t="s">
        <v>32</v>
      </c>
      <c r="B18" s="9">
        <v>111583.19</v>
      </c>
      <c r="C18" s="9">
        <v>111583.19</v>
      </c>
    </row>
    <row r="19" spans="1:3" s="10" customFormat="1" ht="45">
      <c r="A19" s="22" t="s">
        <v>33</v>
      </c>
      <c r="B19" s="9">
        <v>48936</v>
      </c>
      <c r="C19" s="9">
        <v>48936</v>
      </c>
    </row>
    <row r="20" spans="1:3" s="10" customFormat="1" ht="30">
      <c r="A20" s="11" t="s">
        <v>17</v>
      </c>
      <c r="B20" s="9">
        <v>35451</v>
      </c>
      <c r="C20" s="9">
        <v>35451</v>
      </c>
    </row>
    <row r="21" spans="1:3" s="10" customFormat="1" ht="60">
      <c r="A21" s="11" t="s">
        <v>34</v>
      </c>
      <c r="B21" s="9">
        <v>80870.34</v>
      </c>
      <c r="C21" s="9">
        <v>80870.34</v>
      </c>
    </row>
    <row r="22" spans="1:3" s="10" customFormat="1" ht="30">
      <c r="A22" s="22" t="s">
        <v>35</v>
      </c>
      <c r="B22" s="24">
        <v>20041.68</v>
      </c>
      <c r="C22" s="9">
        <v>20041.68</v>
      </c>
    </row>
    <row r="23" spans="1:3" s="10" customFormat="1" ht="30">
      <c r="A23" s="22" t="s">
        <v>37</v>
      </c>
      <c r="B23" s="24">
        <v>41820</v>
      </c>
      <c r="C23" s="9">
        <v>41820</v>
      </c>
    </row>
    <row r="24" spans="1:3" s="10" customFormat="1" ht="15">
      <c r="A24" s="11" t="s">
        <v>20</v>
      </c>
      <c r="B24" s="24">
        <v>1598.5</v>
      </c>
      <c r="C24" s="9">
        <v>1598.5</v>
      </c>
    </row>
    <row r="25" spans="1:4" s="10" customFormat="1" ht="15">
      <c r="A25" s="11" t="s">
        <v>6</v>
      </c>
      <c r="B25" s="24">
        <f>1572833.79-2870</f>
        <v>1569963.79</v>
      </c>
      <c r="C25" s="9">
        <f>1545421.47-2870</f>
        <v>1542551.47</v>
      </c>
      <c r="D25" s="18"/>
    </row>
    <row r="26" spans="1:5" s="10" customFormat="1" ht="30">
      <c r="A26" s="11" t="s">
        <v>38</v>
      </c>
      <c r="B26" s="9">
        <v>40673.47</v>
      </c>
      <c r="C26" s="9">
        <v>39093</v>
      </c>
      <c r="D26" s="18"/>
      <c r="E26" s="18"/>
    </row>
    <row r="27" spans="1:5" s="10" customFormat="1" ht="15.75" thickBot="1">
      <c r="A27" s="11" t="s">
        <v>24</v>
      </c>
      <c r="B27" s="34">
        <v>19680</v>
      </c>
      <c r="C27" s="34">
        <v>19680</v>
      </c>
      <c r="D27" s="18"/>
      <c r="E27" s="18"/>
    </row>
    <row r="28" spans="1:3" s="14" customFormat="1" ht="15" thickBot="1">
      <c r="A28" s="12" t="s">
        <v>10</v>
      </c>
      <c r="B28" s="13">
        <f>SUM(B15:B27)</f>
        <v>1983112.82</v>
      </c>
      <c r="C28" s="13">
        <f>SUM(C15:C27)</f>
        <v>1954120.03</v>
      </c>
    </row>
    <row r="29" spans="1:3" s="14" customFormat="1" ht="15">
      <c r="A29" s="15" t="s">
        <v>11</v>
      </c>
      <c r="B29" s="16"/>
      <c r="C29" s="16"/>
    </row>
    <row r="30" spans="1:3" s="10" customFormat="1" ht="15">
      <c r="A30" s="11" t="s">
        <v>9</v>
      </c>
      <c r="B30" s="9">
        <v>8538911.87</v>
      </c>
      <c r="C30" s="9">
        <v>8289677.62</v>
      </c>
    </row>
    <row r="31" spans="1:3" s="10" customFormat="1" ht="15">
      <c r="A31" s="11" t="s">
        <v>4</v>
      </c>
      <c r="B31" s="9">
        <v>17400.7</v>
      </c>
      <c r="C31" s="9">
        <v>13836.13</v>
      </c>
    </row>
    <row r="32" spans="1:3" s="10" customFormat="1" ht="57" customHeight="1">
      <c r="A32" s="28" t="s">
        <v>27</v>
      </c>
      <c r="B32" s="9">
        <v>437064.3</v>
      </c>
      <c r="C32" s="9">
        <v>437064.3</v>
      </c>
    </row>
    <row r="33" spans="1:3" s="10" customFormat="1" ht="19.5" customHeight="1" thickBot="1">
      <c r="A33" s="11" t="s">
        <v>28</v>
      </c>
      <c r="B33" s="34">
        <v>24335</v>
      </c>
      <c r="C33" s="34">
        <v>24335</v>
      </c>
    </row>
    <row r="34" spans="1:3" s="14" customFormat="1" ht="15" thickBot="1">
      <c r="A34" s="12" t="s">
        <v>12</v>
      </c>
      <c r="B34" s="13">
        <f>SUM(B30:B33)</f>
        <v>9017711.87</v>
      </c>
      <c r="C34" s="13">
        <f>SUM(C30:C33)</f>
        <v>8764913.05</v>
      </c>
    </row>
    <row r="35" spans="1:3" s="14" customFormat="1" ht="14.25">
      <c r="A35" s="23" t="s">
        <v>19</v>
      </c>
      <c r="B35" s="16"/>
      <c r="C35" s="16"/>
    </row>
    <row r="36" spans="1:3" s="14" customFormat="1" ht="15">
      <c r="A36" s="31" t="s">
        <v>22</v>
      </c>
      <c r="B36" s="9">
        <v>55600</v>
      </c>
      <c r="C36" s="9">
        <v>55600</v>
      </c>
    </row>
    <row r="37" spans="1:3" s="10" customFormat="1" ht="15.75" thickBot="1">
      <c r="A37" s="30" t="s">
        <v>29</v>
      </c>
      <c r="B37" s="27">
        <v>26991.6</v>
      </c>
      <c r="C37" s="27">
        <v>26991.6</v>
      </c>
    </row>
    <row r="38" spans="1:3" s="14" customFormat="1" ht="15" thickBot="1">
      <c r="A38" s="25" t="s">
        <v>18</v>
      </c>
      <c r="B38" s="26">
        <f>SUM(B36:B37)</f>
        <v>82591.6</v>
      </c>
      <c r="C38" s="26">
        <f>SUM(C36:C37)</f>
        <v>82591.6</v>
      </c>
    </row>
    <row r="39" spans="1:3" s="14" customFormat="1" ht="14.25">
      <c r="A39" s="35" t="s">
        <v>25</v>
      </c>
      <c r="B39" s="36"/>
      <c r="C39" s="36"/>
    </row>
    <row r="40" spans="1:3" s="14" customFormat="1" ht="15">
      <c r="A40" s="37" t="s">
        <v>5</v>
      </c>
      <c r="B40" s="38">
        <v>2172.29</v>
      </c>
      <c r="C40" s="38">
        <v>2172.29</v>
      </c>
    </row>
    <row r="41" spans="1:3" s="14" customFormat="1" ht="15" thickBot="1">
      <c r="A41" s="39" t="s">
        <v>26</v>
      </c>
      <c r="B41" s="40">
        <f>SUM(B40:B40)</f>
        <v>2172.29</v>
      </c>
      <c r="C41" s="40">
        <f>SUM(C40:C40)</f>
        <v>2172.29</v>
      </c>
    </row>
    <row r="42" spans="1:3" s="14" customFormat="1" ht="14.25">
      <c r="A42" s="23" t="s">
        <v>14</v>
      </c>
      <c r="B42" s="16"/>
      <c r="C42" s="16"/>
    </row>
    <row r="43" spans="1:5" s="10" customFormat="1" ht="15.75" thickBot="1">
      <c r="A43" s="30" t="s">
        <v>36</v>
      </c>
      <c r="B43" s="27">
        <v>2870</v>
      </c>
      <c r="C43" s="27">
        <v>2870</v>
      </c>
      <c r="E43" s="18"/>
    </row>
    <row r="44" spans="1:3" s="14" customFormat="1" ht="15" thickBot="1">
      <c r="A44" s="25" t="s">
        <v>15</v>
      </c>
      <c r="B44" s="26">
        <f>SUM(B43:B43)</f>
        <v>2870</v>
      </c>
      <c r="C44" s="26">
        <f>SUM(C43:C43)</f>
        <v>2870</v>
      </c>
    </row>
    <row r="45" spans="1:3" s="14" customFormat="1" ht="14.25">
      <c r="A45" s="23"/>
      <c r="B45" s="16"/>
      <c r="C45" s="16"/>
    </row>
    <row r="46" spans="1:3" s="21" customFormat="1" ht="15.75">
      <c r="A46" s="19" t="s">
        <v>13</v>
      </c>
      <c r="B46" s="20">
        <f>B28+B13+B34+B44+B38+B41</f>
        <v>13877266.159999998</v>
      </c>
      <c r="C46" s="20">
        <f>C28+C13+C34+C44+C38+C41</f>
        <v>13424078.819999998</v>
      </c>
    </row>
    <row r="47" spans="1:3" s="10" customFormat="1" ht="15">
      <c r="A47" s="17"/>
      <c r="B47" s="18"/>
      <c r="C47" s="18"/>
    </row>
  </sheetData>
  <sheetProtection/>
  <autoFilter ref="A3:C34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sidorova.oa</cp:lastModifiedBy>
  <cp:lastPrinted>2015-11-13T09:39:16Z</cp:lastPrinted>
  <dcterms:created xsi:type="dcterms:W3CDTF">2014-01-28T11:01:20Z</dcterms:created>
  <dcterms:modified xsi:type="dcterms:W3CDTF">2017-03-24T06:47:53Z</dcterms:modified>
  <cp:category/>
  <cp:version/>
  <cp:contentType/>
  <cp:contentStatus/>
</cp:coreProperties>
</file>